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O -PRESUPUESTAL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21" i="5" l="1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E36" i="5" l="1"/>
  <c r="H38" i="5"/>
  <c r="H36" i="5" s="1"/>
  <c r="H25" i="5"/>
  <c r="C42" i="5"/>
  <c r="H16" i="5"/>
  <c r="G42" i="5"/>
  <c r="F42" i="5"/>
  <c r="D42" i="5"/>
  <c r="H6" i="5"/>
  <c r="E6" i="5"/>
  <c r="E25" i="5"/>
  <c r="E16" i="5"/>
  <c r="E42" i="5" l="1"/>
  <c r="H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<sst xmlns="http://schemas.openxmlformats.org/spreadsheetml/2006/main" count="45" uniqueCount="45">
  <si>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</si>
  <si>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</si>
  <si>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</si>
  <si>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</si>
  <si>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</si>
  <si>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</si>
  <si>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</si>
  <si>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</si>
  <si>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</si>
  <si>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</si>
  <si>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</si>
  <si>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</si>
  <si>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</si>
  <si>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</si>
  <si>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</si>
  <si>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</si>
  <si>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</si>
  <si>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</si>
  <si>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</si>
  <si>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</si>
  <si>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</si>
  <si>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</si>
  <si>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</si>
  <si>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</si>
  <si>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</si>
  <si>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</si>
  <si>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</si>
  <si>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</si>
  <si>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</si>
  <si>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</si>
  <si>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</si>
  <si>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</si>
  <si>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</si>
  <si>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</si>
  <si>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</si>
  <si>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</si>
  <si>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</si>
  <si>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</si>
  <si>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</si>
  <si>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</si>
  <si>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</si>
  <si>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</si>
  <si>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</si>
  <si>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Funcional (Finalidad y Función)
DEL 01 DE ENERO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</si>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</sst>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activeCell="C64" sqref="C64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1669900.67</v>
      </c>
      <c r="D6" s="5">
        <f t="shared" si="0"/>
        <v>25086.27</v>
      </c>
      <c r="E6" s="5">
        <f t="shared" si="0"/>
        <v>1694986.94</v>
      </c>
      <c r="F6" s="5">
        <f t="shared" si="0"/>
        <v>1456894.16</v>
      </c>
      <c r="G6" s="5">
        <f t="shared" si="0"/>
        <v>1456894.16</v>
      </c>
      <c r="H6" s="5">
        <f t="shared" si="0"/>
        <v>238092.78000000003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1669900.67</v>
      </c>
      <c r="D11" s="5">
        <v>25086.27</v>
      </c>
      <c r="E11" s="5">
        <f t="shared" si="1"/>
        <v>1694986.94</v>
      </c>
      <c r="F11" s="5">
        <v>1456894.16</v>
      </c>
      <c r="G11" s="5">
        <v>1456894.16</v>
      </c>
      <c r="H11" s="5">
        <f t="shared" si="2"/>
        <v>238092.78000000003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46211357.899999999</v>
      </c>
      <c r="D16" s="5">
        <f t="shared" si="3"/>
        <v>3387442.77</v>
      </c>
      <c r="E16" s="5">
        <f t="shared" si="3"/>
        <v>49598800.670000002</v>
      </c>
      <c r="F16" s="5">
        <f t="shared" si="3"/>
        <v>30476844.630000003</v>
      </c>
      <c r="G16" s="5">
        <f t="shared" si="3"/>
        <v>30476844.630000003</v>
      </c>
      <c r="H16" s="5">
        <f t="shared" si="3"/>
        <v>19121956.039999999</v>
      </c>
    </row>
    <row r="17" spans="1:8" x14ac:dyDescent="0.2">
      <c r="A17" s="8"/>
      <c r="B17" s="12" t="s">
        <v>24</v>
      </c>
      <c r="C17" s="5">
        <v>11012120.01</v>
      </c>
      <c r="D17" s="5">
        <v>-715826.54</v>
      </c>
      <c r="E17" s="5">
        <f>C17+D17</f>
        <v>10296293.469999999</v>
      </c>
      <c r="F17" s="5">
        <v>7889609.7800000003</v>
      </c>
      <c r="G17" s="5">
        <v>7889609.7800000003</v>
      </c>
      <c r="H17" s="5">
        <f t="shared" ref="H17:H23" si="4">E17-F17</f>
        <v>2406683.6899999985</v>
      </c>
    </row>
    <row r="18" spans="1:8" x14ac:dyDescent="0.2">
      <c r="A18" s="8"/>
      <c r="B18" s="12" t="s">
        <v>15</v>
      </c>
      <c r="C18" s="5">
        <v>35199237.890000001</v>
      </c>
      <c r="D18" s="5">
        <v>4103269.31</v>
      </c>
      <c r="E18" s="5">
        <f t="shared" ref="E18:E23" si="5">C18+D18</f>
        <v>39302507.200000003</v>
      </c>
      <c r="F18" s="5">
        <v>22587234.850000001</v>
      </c>
      <c r="G18" s="5">
        <v>22587234.850000001</v>
      </c>
      <c r="H18" s="5">
        <f t="shared" si="4"/>
        <v>16715272.350000001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0</v>
      </c>
      <c r="D21" s="5">
        <v>0</v>
      </c>
      <c r="E21" s="5">
        <f t="shared" si="5"/>
        <v>0</v>
      </c>
      <c r="F21" s="5">
        <v>0</v>
      </c>
      <c r="G21" s="5">
        <v>0</v>
      </c>
      <c r="H21" s="5">
        <f t="shared" si="4"/>
        <v>0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835820.16</v>
      </c>
      <c r="D25" s="5">
        <f t="shared" si="6"/>
        <v>7527.78</v>
      </c>
      <c r="E25" s="5">
        <f t="shared" si="6"/>
        <v>843347.94000000006</v>
      </c>
      <c r="F25" s="5">
        <f t="shared" si="6"/>
        <v>659222.53</v>
      </c>
      <c r="G25" s="5">
        <f t="shared" si="6"/>
        <v>659222.53</v>
      </c>
      <c r="H25" s="5">
        <f t="shared" si="6"/>
        <v>184125.41000000003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835820.16</v>
      </c>
      <c r="D31" s="5">
        <v>7527.78</v>
      </c>
      <c r="E31" s="5">
        <f t="shared" si="8"/>
        <v>843347.94000000006</v>
      </c>
      <c r="F31" s="5">
        <v>659222.53</v>
      </c>
      <c r="G31" s="5">
        <v>659222.53</v>
      </c>
      <c r="H31" s="5">
        <f t="shared" si="7"/>
        <v>184125.41000000003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48717078.729999997</v>
      </c>
      <c r="D42" s="6">
        <f t="shared" si="12"/>
        <v>3420056.82</v>
      </c>
      <c r="E42" s="6">
        <f t="shared" si="12"/>
        <v>52137135.549999997</v>
      </c>
      <c r="F42" s="6">
        <f t="shared" si="12"/>
        <v>32592961.320000004</v>
      </c>
      <c r="G42" s="6">
        <f t="shared" si="12"/>
        <v>32592961.320000004</v>
      </c>
      <c r="H42" s="6">
        <f t="shared" si="12"/>
        <v>19544174.23</v>
      </c>
    </row>
    <row r="43" spans="1:8" x14ac:dyDescent="0.2">
      <c r="A43" s="7" t="s">
        <v>44</v>
      </c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2020-02-04T16:10:41Z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